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120" yWindow="120" windowWidth="9720" windowHeight="7320"/>
  </bookViews>
  <sheets>
    <sheet name="23" sheetId="8" r:id="rId1"/>
    <sheet name="23 овз" sheetId="9" r:id="rId2"/>
  </sheets>
  <calcPr calcId="162913" refMode="R1C1"/>
</workbook>
</file>

<file path=xl/calcChain.xml><?xml version="1.0" encoding="utf-8"?>
<calcChain xmlns="http://schemas.openxmlformats.org/spreadsheetml/2006/main">
  <c r="H25" i="8" l="1"/>
  <c r="F25" i="8"/>
  <c r="E25" i="8"/>
  <c r="D25" i="8"/>
  <c r="C25" i="8"/>
  <c r="H23" i="9"/>
  <c r="F23" i="9"/>
  <c r="E23" i="9"/>
  <c r="D23" i="9"/>
  <c r="C23" i="9"/>
  <c r="G20" i="9"/>
  <c r="G19" i="9"/>
  <c r="G18" i="9"/>
  <c r="G17" i="9"/>
  <c r="G23" i="9"/>
  <c r="H12" i="9"/>
  <c r="H25" i="9"/>
  <c r="F12" i="9"/>
  <c r="E12" i="9"/>
  <c r="D12" i="9"/>
  <c r="C12" i="9"/>
  <c r="G9" i="9"/>
  <c r="G7" i="9"/>
  <c r="G12" i="9"/>
  <c r="G22" i="8"/>
  <c r="G21" i="8"/>
  <c r="H13" i="8"/>
  <c r="F13" i="8"/>
  <c r="E13" i="8"/>
  <c r="D13" i="8"/>
  <c r="C13" i="8"/>
  <c r="G10" i="8"/>
  <c r="G9" i="8"/>
  <c r="G7" i="8"/>
  <c r="G13" i="8"/>
  <c r="G25" i="8"/>
</calcChain>
</file>

<file path=xl/sharedStrings.xml><?xml version="1.0" encoding="utf-8"?>
<sst xmlns="http://schemas.openxmlformats.org/spreadsheetml/2006/main" count="55" uniqueCount="32">
  <si>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</si>
  <si>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</si>
  <si>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</si>
  <si>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</si>
  <si>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</si>
  <si>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</si>
  <si>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</si>
  <si>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</si>
  <si>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</si>
  <si>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</si>
  <si>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</si>
  <si>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</si>
  <si>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</si>
  <si>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</si>
  <si>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</si>
  <si>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</si>
  <si>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04/с.246</t>
  </si>
  <si>
    <t>Школа №_________</t>
  </si>
  <si>
    <t>Завтрак (12 лет и старше) родительская плата</t>
  </si>
  <si>
    <t>Завтрак (12 лет и старше) бесплатное питание</t>
  </si>
  <si>
    <t xml:space="preserve">Хлеб ржаной </t>
  </si>
  <si>
    <t>Бутерброд с повидлом и сл/маслом</t>
  </si>
  <si>
    <t>Каша молочная из трёх круп</t>
  </si>
  <si>
    <t>Яйцо вареное</t>
  </si>
  <si>
    <t>Чай с молоком и сахаром</t>
  </si>
  <si>
    <t>Рагу с курицей</t>
  </si>
  <si>
    <t>Напиток из смеси ягод/ вар</t>
  </si>
  <si>
    <t>Суп овощной со сметаной</t>
  </si>
  <si>
    <t>Завтрак (ОВЗ 5-11 класс)</t>
  </si>
  <si>
    <t>Обед (ОВЗ 5-11 класс)</t>
  </si>
  <si>
    <t>Салат из св. капусты и огурцами</t>
  </si>
  <si>
    <t>Меню на 23 января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</si>
</sst>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1" fontId="1" fillId="0" borderId="4" xfId="0" applyNumberFormat="1" applyFont="1" applyBorder="1"/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1" fillId="2" borderId="5" xfId="0" applyFont="1" applyFill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5" fillId="2" borderId="10" xfId="0" applyFont="1" applyFill="1" applyBorder="1"/>
    <xf numFmtId="0" fontId="5" fillId="2" borderId="11" xfId="0" applyFont="1" applyFill="1" applyBorder="1"/>
    <xf numFmtId="0" fontId="2" fillId="2" borderId="4" xfId="0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left" indent="1"/>
    </xf>
    <xf numFmtId="2" fontId="2" fillId="2" borderId="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1" fillId="3" borderId="1" xfId="0" applyFont="1" applyFill="1" applyBorder="1"/>
    <xf numFmtId="1" fontId="3" fillId="3" borderId="1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" fillId="3" borderId="16" xfId="0" applyFont="1" applyFill="1" applyBorder="1"/>
    <xf numFmtId="1" fontId="1" fillId="3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2" fontId="6" fillId="2" borderId="11" xfId="0" applyNumberFormat="1" applyFont="1" applyFill="1" applyBorder="1" applyAlignment="1">
      <alignment horizontal="center"/>
    </xf>
    <xf numFmtId="0" fontId="1" fillId="2" borderId="4" xfId="0" applyFont="1" applyFill="1" applyBorder="1"/>
    <xf numFmtId="1" fontId="4" fillId="0" borderId="4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left" indent="1"/>
    </xf>
    <xf numFmtId="0" fontId="1" fillId="0" borderId="1" xfId="0" applyFont="1" applyBorder="1"/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2" fillId="0" borderId="0" xfId="0" applyFont="1" applyBorder="1" applyAlignment="1"/>
    <xf numFmtId="0" fontId="1" fillId="0" borderId="0" xfId="0" applyFont="1" applyAlignment="1"/>
    <xf numFmtId="0" fontId="2" fillId="0" borderId="25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topLeftCell="A4" zoomScale="75" workbookViewId="0">
      <selection activeCell="K13" sqref="K13"/>
    </sheetView>
  </sheetViews>
  <sheetFormatPr defaultRowHeight="15.5" x14ac:dyDescent="0.35"/>
  <cols>
    <col min="1" max="1" width="7.6328125" style="18" customWidth="1"/>
    <col min="2" max="2" width="35.08984375" style="4" customWidth="1"/>
    <col min="3" max="3" width="9.7265625" style="4" customWidth="1"/>
    <col min="4" max="5" width="3.1796875" style="8" bestFit="1" customWidth="1"/>
    <col min="6" max="6" width="3.7265625" style="8" customWidth="1"/>
    <col min="7" max="7" width="5.81640625" style="8" bestFit="1" customWidth="1"/>
    <col min="8" max="8" width="9.81640625" style="7" bestFit="1" customWidth="1"/>
  </cols>
  <sheetData>
    <row r="1" spans="1:8" x14ac:dyDescent="0.35">
      <c r="C1" s="84"/>
      <c r="D1" s="84"/>
      <c r="E1" s="84"/>
      <c r="F1" s="84"/>
      <c r="G1" s="84"/>
      <c r="H1" s="84"/>
    </row>
    <row r="2" spans="1:8" x14ac:dyDescent="0.35">
      <c r="C2" s="84" t="s">
        <v>9</v>
      </c>
      <c r="D2" s="84"/>
      <c r="E2" s="84"/>
      <c r="F2" s="84"/>
      <c r="G2" s="84"/>
      <c r="H2" s="84"/>
    </row>
    <row r="3" spans="1:8" x14ac:dyDescent="0.35">
      <c r="C3" s="85" t="s">
        <v>2</v>
      </c>
      <c r="D3" s="85"/>
      <c r="E3" s="85"/>
      <c r="F3" s="85"/>
      <c r="G3" s="85"/>
      <c r="H3" s="85"/>
    </row>
    <row r="4" spans="1:8" thickBot="1" x14ac:dyDescent="0.35">
      <c r="A4" s="83" t="s">
        <v>31</v>
      </c>
      <c r="B4" s="83"/>
      <c r="C4" s="83"/>
      <c r="D4" s="83"/>
      <c r="E4" s="83"/>
      <c r="F4" s="83"/>
      <c r="G4" s="83"/>
      <c r="H4" s="83"/>
    </row>
    <row r="5" spans="1:8" s="12" customFormat="1" ht="32.25" customHeight="1" thickBot="1" x14ac:dyDescent="0.3">
      <c r="A5" s="29" t="s">
        <v>15</v>
      </c>
      <c r="B5" s="15" t="s">
        <v>0</v>
      </c>
      <c r="C5" s="15" t="s">
        <v>7</v>
      </c>
      <c r="D5" s="30" t="s">
        <v>11</v>
      </c>
      <c r="E5" s="30" t="s">
        <v>12</v>
      </c>
      <c r="F5" s="30" t="s">
        <v>13</v>
      </c>
      <c r="G5" s="31" t="s">
        <v>1</v>
      </c>
      <c r="H5" s="16" t="s">
        <v>8</v>
      </c>
    </row>
    <row r="6" spans="1:8" thickBot="1" x14ac:dyDescent="0.35">
      <c r="A6" s="86" t="s">
        <v>18</v>
      </c>
      <c r="B6" s="87"/>
      <c r="C6" s="87"/>
      <c r="D6" s="87"/>
      <c r="E6" s="87"/>
      <c r="F6" s="87"/>
      <c r="G6" s="87"/>
      <c r="H6" s="88"/>
    </row>
    <row r="7" spans="1:8" x14ac:dyDescent="0.35">
      <c r="A7" s="47">
        <v>2</v>
      </c>
      <c r="B7" s="48" t="s">
        <v>21</v>
      </c>
      <c r="C7" s="49">
        <v>60</v>
      </c>
      <c r="D7" s="50">
        <v>6</v>
      </c>
      <c r="E7" s="50">
        <v>8</v>
      </c>
      <c r="F7" s="50">
        <v>22</v>
      </c>
      <c r="G7" s="50">
        <f>(F7*4)+(E7*9)+(D7*4)</f>
        <v>184</v>
      </c>
      <c r="H7" s="36">
        <v>15.75</v>
      </c>
    </row>
    <row r="8" spans="1:8" x14ac:dyDescent="0.35">
      <c r="A8" s="46" t="s">
        <v>16</v>
      </c>
      <c r="B8" s="41" t="s">
        <v>22</v>
      </c>
      <c r="C8" s="44">
        <v>205</v>
      </c>
      <c r="D8" s="45">
        <v>7.67</v>
      </c>
      <c r="E8" s="45">
        <v>9.44</v>
      </c>
      <c r="F8" s="45">
        <v>23.8</v>
      </c>
      <c r="G8" s="45">
        <v>210.96</v>
      </c>
      <c r="H8" s="55">
        <v>15.74</v>
      </c>
    </row>
    <row r="9" spans="1:8" x14ac:dyDescent="0.35">
      <c r="A9" s="46"/>
      <c r="B9" s="41" t="s">
        <v>23</v>
      </c>
      <c r="C9" s="44">
        <v>40</v>
      </c>
      <c r="D9" s="42">
        <v>5</v>
      </c>
      <c r="E9" s="42">
        <v>5</v>
      </c>
      <c r="F9" s="42">
        <v>0</v>
      </c>
      <c r="G9" s="42">
        <f>(F9*4)+(E9*9)+(D9*4)</f>
        <v>65</v>
      </c>
      <c r="H9" s="32">
        <v>12.83</v>
      </c>
    </row>
    <row r="10" spans="1:8" x14ac:dyDescent="0.35">
      <c r="A10" s="46">
        <v>686</v>
      </c>
      <c r="B10" s="41" t="s">
        <v>24</v>
      </c>
      <c r="C10" s="44">
        <v>200</v>
      </c>
      <c r="D10" s="42">
        <v>1.6</v>
      </c>
      <c r="E10" s="42">
        <v>1.3</v>
      </c>
      <c r="F10" s="42">
        <v>17.3</v>
      </c>
      <c r="G10" s="42">
        <f>(F10*4)+(E10*9)+(D10*4)</f>
        <v>87.300000000000011</v>
      </c>
      <c r="H10" s="32">
        <v>6.38</v>
      </c>
    </row>
    <row r="11" spans="1:8" x14ac:dyDescent="0.35">
      <c r="A11" s="46"/>
      <c r="B11" s="41" t="s">
        <v>5</v>
      </c>
      <c r="C11" s="44">
        <v>31</v>
      </c>
      <c r="D11" s="42">
        <v>2.2999999999999998</v>
      </c>
      <c r="E11" s="42">
        <v>0.2</v>
      </c>
      <c r="F11" s="42">
        <v>15</v>
      </c>
      <c r="G11" s="42">
        <v>71</v>
      </c>
      <c r="H11" s="32">
        <v>2.38</v>
      </c>
    </row>
    <row r="12" spans="1:8" x14ac:dyDescent="0.35">
      <c r="A12" s="37"/>
      <c r="B12" s="41"/>
      <c r="C12" s="44"/>
      <c r="D12" s="42"/>
      <c r="E12" s="42"/>
      <c r="F12" s="42"/>
      <c r="G12" s="42"/>
      <c r="H12" s="32"/>
    </row>
    <row r="13" spans="1:8" x14ac:dyDescent="0.35">
      <c r="A13" s="37"/>
      <c r="B13" s="22"/>
      <c r="C13" s="53">
        <f t="shared" ref="C13:H13" si="0">SUM(C7:C12)</f>
        <v>536</v>
      </c>
      <c r="D13" s="9">
        <f t="shared" si="0"/>
        <v>22.570000000000004</v>
      </c>
      <c r="E13" s="9">
        <f t="shared" si="0"/>
        <v>23.939999999999998</v>
      </c>
      <c r="F13" s="9">
        <f t="shared" si="0"/>
        <v>78.099999999999994</v>
      </c>
      <c r="G13" s="9">
        <f t="shared" si="0"/>
        <v>618.26</v>
      </c>
      <c r="H13" s="69">
        <f t="shared" si="0"/>
        <v>53.080000000000005</v>
      </c>
    </row>
    <row r="14" spans="1:8" x14ac:dyDescent="0.35">
      <c r="A14" s="37"/>
      <c r="B14" s="22"/>
      <c r="C14" s="53"/>
      <c r="D14" s="9"/>
      <c r="E14" s="9"/>
      <c r="F14" s="9"/>
      <c r="G14" s="9"/>
      <c r="H14" s="69"/>
    </row>
    <row r="15" spans="1:8" x14ac:dyDescent="0.35">
      <c r="A15" s="37"/>
      <c r="B15" s="22"/>
      <c r="C15" s="53"/>
      <c r="D15" s="9"/>
      <c r="E15" s="9"/>
      <c r="F15" s="9"/>
      <c r="G15" s="9"/>
      <c r="H15" s="3"/>
    </row>
    <row r="16" spans="1:8" x14ac:dyDescent="0.35">
      <c r="A16" s="37"/>
      <c r="B16" s="22"/>
      <c r="C16" s="2"/>
      <c r="D16" s="9"/>
      <c r="E16" s="9"/>
      <c r="F16" s="9"/>
      <c r="G16" s="9"/>
      <c r="H16" s="3"/>
    </row>
    <row r="17" spans="1:8" ht="16" thickBot="1" x14ac:dyDescent="0.4">
      <c r="A17" s="25"/>
      <c r="B17" s="33"/>
      <c r="C17" s="26"/>
      <c r="D17" s="27"/>
      <c r="E17" s="27"/>
      <c r="F17" s="27"/>
      <c r="G17" s="27"/>
      <c r="H17" s="35"/>
    </row>
    <row r="18" spans="1:8" thickBot="1" x14ac:dyDescent="0.35">
      <c r="A18" s="89" t="s">
        <v>19</v>
      </c>
      <c r="B18" s="90"/>
      <c r="C18" s="90"/>
      <c r="D18" s="90"/>
      <c r="E18" s="90"/>
      <c r="F18" s="90"/>
      <c r="G18" s="90"/>
      <c r="H18" s="91"/>
    </row>
    <row r="19" spans="1:8" x14ac:dyDescent="0.35">
      <c r="A19" s="47"/>
      <c r="B19" s="48"/>
      <c r="C19" s="49"/>
      <c r="D19" s="50"/>
      <c r="E19" s="50"/>
      <c r="F19" s="50"/>
      <c r="G19" s="50"/>
      <c r="H19" s="51"/>
    </row>
    <row r="20" spans="1:8" x14ac:dyDescent="0.35">
      <c r="A20" s="46" t="s">
        <v>16</v>
      </c>
      <c r="B20" s="41" t="s">
        <v>22</v>
      </c>
      <c r="C20" s="44">
        <v>205</v>
      </c>
      <c r="D20" s="45">
        <v>7.67</v>
      </c>
      <c r="E20" s="45">
        <v>9.44</v>
      </c>
      <c r="F20" s="45">
        <v>23.8</v>
      </c>
      <c r="G20" s="45">
        <v>210.96</v>
      </c>
      <c r="H20" s="75">
        <v>15.74</v>
      </c>
    </row>
    <row r="21" spans="1:8" x14ac:dyDescent="0.35">
      <c r="A21" s="56"/>
      <c r="B21" s="22" t="s">
        <v>23</v>
      </c>
      <c r="C21" s="1">
        <v>40</v>
      </c>
      <c r="D21" s="9">
        <v>5</v>
      </c>
      <c r="E21" s="9">
        <v>5</v>
      </c>
      <c r="F21" s="9">
        <v>0</v>
      </c>
      <c r="G21" s="9">
        <f>(F21*4)+(E21*9)+(D21*4)</f>
        <v>65</v>
      </c>
      <c r="H21" s="52">
        <v>12.83</v>
      </c>
    </row>
    <row r="22" spans="1:8" x14ac:dyDescent="0.35">
      <c r="A22" s="46">
        <v>686</v>
      </c>
      <c r="B22" s="13" t="s">
        <v>24</v>
      </c>
      <c r="C22" s="1">
        <v>200</v>
      </c>
      <c r="D22" s="9">
        <v>1.6</v>
      </c>
      <c r="E22" s="9">
        <v>1.3</v>
      </c>
      <c r="F22" s="9">
        <v>17.3</v>
      </c>
      <c r="G22" s="9">
        <f>(F22*4)+(E22*9)+(D22*4)</f>
        <v>87.300000000000011</v>
      </c>
      <c r="H22" s="52">
        <v>6.38</v>
      </c>
    </row>
    <row r="23" spans="1:8" x14ac:dyDescent="0.35">
      <c r="A23" s="46"/>
      <c r="B23" s="13" t="s">
        <v>5</v>
      </c>
      <c r="C23" s="1">
        <v>31</v>
      </c>
      <c r="D23" s="9">
        <v>2.2999999999999998</v>
      </c>
      <c r="E23" s="9">
        <v>0.2</v>
      </c>
      <c r="F23" s="9">
        <v>15</v>
      </c>
      <c r="G23" s="9">
        <v>71</v>
      </c>
      <c r="H23" s="52">
        <v>2.38</v>
      </c>
    </row>
    <row r="24" spans="1:8" ht="17.25" customHeight="1" x14ac:dyDescent="0.35">
      <c r="A24" s="46"/>
      <c r="B24" s="41" t="s">
        <v>20</v>
      </c>
      <c r="C24" s="44">
        <v>22</v>
      </c>
      <c r="D24" s="42">
        <v>1.6</v>
      </c>
      <c r="E24" s="42">
        <v>1</v>
      </c>
      <c r="F24" s="42">
        <v>9.6</v>
      </c>
      <c r="G24" s="42">
        <v>54</v>
      </c>
      <c r="H24" s="32">
        <v>1.82</v>
      </c>
    </row>
    <row r="25" spans="1:8" ht="18" customHeight="1" thickBot="1" x14ac:dyDescent="0.4">
      <c r="A25" s="62"/>
      <c r="B25" s="63"/>
      <c r="C25" s="61">
        <f t="shared" ref="C25:H25" si="1">SUM(C19:C24)</f>
        <v>498</v>
      </c>
      <c r="D25" s="27">
        <f t="shared" si="1"/>
        <v>18.170000000000002</v>
      </c>
      <c r="E25" s="27">
        <f t="shared" si="1"/>
        <v>16.939999999999998</v>
      </c>
      <c r="F25" s="27">
        <f t="shared" si="1"/>
        <v>65.7</v>
      </c>
      <c r="G25" s="27">
        <f t="shared" si="1"/>
        <v>488.26000000000005</v>
      </c>
      <c r="H25" s="34">
        <f t="shared" si="1"/>
        <v>39.150000000000006</v>
      </c>
    </row>
    <row r="26" spans="1:8" ht="15" x14ac:dyDescent="0.3">
      <c r="A26" s="81" t="s">
        <v>4</v>
      </c>
      <c r="B26" s="81"/>
      <c r="C26" s="81"/>
      <c r="D26" s="81"/>
      <c r="E26" s="81"/>
      <c r="F26" s="81"/>
      <c r="G26" s="81"/>
      <c r="H26" s="81"/>
    </row>
    <row r="27" spans="1:8" x14ac:dyDescent="0.35">
      <c r="A27" s="82" t="s">
        <v>3</v>
      </c>
      <c r="B27" s="82"/>
      <c r="C27" s="82"/>
      <c r="D27" s="82"/>
      <c r="E27" s="82"/>
      <c r="F27" s="82"/>
      <c r="G27" s="82"/>
      <c r="H27" s="82"/>
    </row>
  </sheetData>
  <mergeCells count="6">
    <mergeCell ref="A4:H4"/>
    <mergeCell ref="C1:H1"/>
    <mergeCell ref="C2:H2"/>
    <mergeCell ref="C3:H3"/>
    <mergeCell ref="A6:H6"/>
    <mergeCell ref="A18:H18"/>
  </mergeCells>
  <phoneticPr fontId="0" type="noConversion"/>
  <pageMargins left="0.15748031496062992" right="0.15748031496062992" top="0.15748031496062992" bottom="0.23622047244094488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75" workbookViewId="0">
      <selection activeCell="M16" sqref="M15:M16"/>
    </sheetView>
  </sheetViews>
  <sheetFormatPr defaultRowHeight="15.5" x14ac:dyDescent="0.35"/>
  <cols>
    <col min="1" max="1" width="7.81640625" style="17" customWidth="1"/>
    <col min="2" max="2" width="34.7265625" style="4" customWidth="1"/>
    <col min="3" max="3" width="8.7265625" style="4" customWidth="1"/>
    <col min="4" max="5" width="3.1796875" style="11" bestFit="1" customWidth="1"/>
    <col min="6" max="6" width="3.81640625" style="11" customWidth="1"/>
    <col min="7" max="7" width="6" style="11" customWidth="1"/>
    <col min="8" max="8" width="10.26953125" style="4" customWidth="1"/>
  </cols>
  <sheetData>
    <row r="1" spans="1:8" ht="12.5" customHeight="1" x14ac:dyDescent="0.25">
      <c r="A1"/>
      <c r="B1"/>
      <c r="C1"/>
      <c r="D1"/>
      <c r="E1" s="85" t="s">
        <v>17</v>
      </c>
      <c r="F1" s="85"/>
      <c r="G1" s="85"/>
      <c r="H1" s="85"/>
    </row>
    <row r="2" spans="1:8" ht="12.5" customHeight="1" x14ac:dyDescent="0.25">
      <c r="A2"/>
      <c r="B2"/>
      <c r="C2"/>
      <c r="D2"/>
      <c r="E2" s="85"/>
      <c r="F2" s="85"/>
      <c r="G2" s="85"/>
      <c r="H2" s="85"/>
    </row>
    <row r="3" spans="1:8" ht="15" x14ac:dyDescent="0.3">
      <c r="A3"/>
      <c r="B3"/>
      <c r="C3"/>
      <c r="D3"/>
      <c r="E3" s="85" t="s">
        <v>10</v>
      </c>
      <c r="F3" s="85"/>
      <c r="G3" s="85"/>
      <c r="H3" s="85"/>
    </row>
    <row r="4" spans="1:8" thickBot="1" x14ac:dyDescent="0.35">
      <c r="A4" s="83" t="s">
        <v>31</v>
      </c>
      <c r="B4" s="83"/>
      <c r="C4" s="83"/>
      <c r="D4" s="83"/>
      <c r="E4" s="83"/>
      <c r="F4" s="83"/>
      <c r="G4" s="83"/>
      <c r="H4" s="83"/>
    </row>
    <row r="5" spans="1:8" s="12" customFormat="1" ht="30.5" thickBot="1" x14ac:dyDescent="0.3">
      <c r="A5" s="19" t="s">
        <v>15</v>
      </c>
      <c r="B5" s="14" t="s">
        <v>0</v>
      </c>
      <c r="C5" s="15" t="s">
        <v>7</v>
      </c>
      <c r="D5" s="20" t="s">
        <v>11</v>
      </c>
      <c r="E5" s="20" t="s">
        <v>12</v>
      </c>
      <c r="F5" s="20" t="s">
        <v>13</v>
      </c>
      <c r="G5" s="21" t="s">
        <v>1</v>
      </c>
      <c r="H5" s="16" t="s">
        <v>8</v>
      </c>
    </row>
    <row r="6" spans="1:8" ht="16.5" customHeight="1" thickBot="1" x14ac:dyDescent="0.35">
      <c r="A6" s="93" t="s">
        <v>28</v>
      </c>
      <c r="B6" s="94"/>
      <c r="C6" s="94"/>
      <c r="D6" s="94"/>
      <c r="E6" s="94"/>
      <c r="F6" s="94"/>
      <c r="G6" s="94"/>
      <c r="H6" s="95"/>
    </row>
    <row r="7" spans="1:8" x14ac:dyDescent="0.35">
      <c r="A7" s="47">
        <v>2</v>
      </c>
      <c r="B7" s="48" t="s">
        <v>21</v>
      </c>
      <c r="C7" s="49">
        <v>60</v>
      </c>
      <c r="D7" s="79">
        <v>6</v>
      </c>
      <c r="E7" s="79">
        <v>8</v>
      </c>
      <c r="F7" s="79">
        <v>22</v>
      </c>
      <c r="G7" s="79">
        <f>(F7*4)+(E7*9)+(D7*4)</f>
        <v>184</v>
      </c>
      <c r="H7" s="58">
        <v>15.75</v>
      </c>
    </row>
    <row r="8" spans="1:8" x14ac:dyDescent="0.35">
      <c r="A8" s="46" t="s">
        <v>16</v>
      </c>
      <c r="B8" s="43" t="s">
        <v>22</v>
      </c>
      <c r="C8" s="44">
        <v>205</v>
      </c>
      <c r="D8" s="76">
        <v>7.67</v>
      </c>
      <c r="E8" s="76">
        <v>9.44</v>
      </c>
      <c r="F8" s="76">
        <v>23.8</v>
      </c>
      <c r="G8" s="77">
        <v>210.96</v>
      </c>
      <c r="H8" s="65">
        <v>15.74</v>
      </c>
    </row>
    <row r="9" spans="1:8" x14ac:dyDescent="0.35">
      <c r="A9" s="46">
        <v>686</v>
      </c>
      <c r="B9" s="41" t="s">
        <v>24</v>
      </c>
      <c r="C9" s="44">
        <v>200</v>
      </c>
      <c r="D9" s="68">
        <v>1.6</v>
      </c>
      <c r="E9" s="68">
        <v>1.3</v>
      </c>
      <c r="F9" s="68">
        <v>17.3</v>
      </c>
      <c r="G9" s="68">
        <f>(F9*4)+(E9*9)+(D9*4)</f>
        <v>87.300000000000011</v>
      </c>
      <c r="H9" s="59">
        <v>6.38</v>
      </c>
    </row>
    <row r="10" spans="1:8" x14ac:dyDescent="0.35">
      <c r="A10" s="46"/>
      <c r="B10" s="41" t="s">
        <v>5</v>
      </c>
      <c r="C10" s="44">
        <v>31</v>
      </c>
      <c r="D10" s="68">
        <v>2.2999999999999998</v>
      </c>
      <c r="E10" s="68">
        <v>0.2</v>
      </c>
      <c r="F10" s="68">
        <v>15</v>
      </c>
      <c r="G10" s="68">
        <v>71</v>
      </c>
      <c r="H10" s="59">
        <v>2.38</v>
      </c>
    </row>
    <row r="11" spans="1:8" x14ac:dyDescent="0.35">
      <c r="A11" s="80"/>
      <c r="B11" s="41" t="s">
        <v>20</v>
      </c>
      <c r="C11" s="44">
        <v>25</v>
      </c>
      <c r="D11" s="68">
        <v>1.6</v>
      </c>
      <c r="E11" s="68">
        <v>1</v>
      </c>
      <c r="F11" s="68">
        <v>9.6</v>
      </c>
      <c r="G11" s="68">
        <v>54</v>
      </c>
      <c r="H11" s="59">
        <v>2.1</v>
      </c>
    </row>
    <row r="12" spans="1:8" x14ac:dyDescent="0.35">
      <c r="A12" s="24"/>
      <c r="B12" s="67"/>
      <c r="C12" s="66">
        <f t="shared" ref="C12:H12" si="0">SUM(C6:C11)</f>
        <v>521</v>
      </c>
      <c r="D12" s="28">
        <f t="shared" si="0"/>
        <v>19.170000000000002</v>
      </c>
      <c r="E12" s="28">
        <f t="shared" si="0"/>
        <v>19.939999999999998</v>
      </c>
      <c r="F12" s="28">
        <f t="shared" si="0"/>
        <v>87.699999999999989</v>
      </c>
      <c r="G12" s="28">
        <f t="shared" si="0"/>
        <v>607.26</v>
      </c>
      <c r="H12" s="74">
        <f t="shared" si="0"/>
        <v>42.350000000000009</v>
      </c>
    </row>
    <row r="13" spans="1:8" x14ac:dyDescent="0.35">
      <c r="A13" s="24"/>
      <c r="B13" s="70"/>
      <c r="C13" s="71"/>
      <c r="D13" s="72"/>
      <c r="E13" s="72"/>
      <c r="F13" s="72"/>
      <c r="G13" s="72"/>
      <c r="H13" s="73"/>
    </row>
    <row r="14" spans="1:8" x14ac:dyDescent="0.35">
      <c r="A14" s="24"/>
      <c r="B14" s="70"/>
      <c r="C14" s="71"/>
      <c r="D14" s="72"/>
      <c r="E14" s="72"/>
      <c r="F14" s="72"/>
      <c r="G14" s="72"/>
      <c r="H14" s="73"/>
    </row>
    <row r="15" spans="1:8" ht="16" thickBot="1" x14ac:dyDescent="0.4">
      <c r="A15" s="25"/>
      <c r="B15" s="6"/>
      <c r="C15" s="40"/>
      <c r="D15" s="39"/>
      <c r="E15" s="39"/>
      <c r="F15" s="39"/>
      <c r="G15" s="39"/>
      <c r="H15" s="38"/>
    </row>
    <row r="16" spans="1:8" ht="16.5" customHeight="1" thickBot="1" x14ac:dyDescent="0.35">
      <c r="A16" s="93" t="s">
        <v>29</v>
      </c>
      <c r="B16" s="94"/>
      <c r="C16" s="94"/>
      <c r="D16" s="94"/>
      <c r="E16" s="94"/>
      <c r="F16" s="94"/>
      <c r="G16" s="94"/>
      <c r="H16" s="95"/>
    </row>
    <row r="17" spans="1:8" x14ac:dyDescent="0.35">
      <c r="A17" s="47">
        <v>42</v>
      </c>
      <c r="B17" s="48" t="s">
        <v>30</v>
      </c>
      <c r="C17" s="54">
        <v>100</v>
      </c>
      <c r="D17" s="79">
        <v>1.5</v>
      </c>
      <c r="E17" s="79">
        <v>4.2</v>
      </c>
      <c r="F17" s="79">
        <v>7.5</v>
      </c>
      <c r="G17" s="79">
        <f>(F17*4)+(E17*9)+(D17*4)</f>
        <v>73.800000000000011</v>
      </c>
      <c r="H17" s="58">
        <v>25.62</v>
      </c>
    </row>
    <row r="18" spans="1:8" x14ac:dyDescent="0.35">
      <c r="A18" s="46">
        <v>135</v>
      </c>
      <c r="B18" s="41" t="s">
        <v>27</v>
      </c>
      <c r="C18" s="44">
        <v>260</v>
      </c>
      <c r="D18" s="78">
        <v>1.8</v>
      </c>
      <c r="E18" s="68">
        <v>7</v>
      </c>
      <c r="F18" s="68">
        <v>15</v>
      </c>
      <c r="G18" s="68">
        <f>(F18*4)+(E18*9)+(D18*4)</f>
        <v>130.19999999999999</v>
      </c>
      <c r="H18" s="59">
        <v>19.25</v>
      </c>
    </row>
    <row r="19" spans="1:8" x14ac:dyDescent="0.35">
      <c r="A19" s="46">
        <v>489</v>
      </c>
      <c r="B19" s="41" t="s">
        <v>25</v>
      </c>
      <c r="C19" s="44">
        <v>200</v>
      </c>
      <c r="D19" s="68">
        <v>14.2</v>
      </c>
      <c r="E19" s="68">
        <v>14.2</v>
      </c>
      <c r="F19" s="68">
        <v>27.2</v>
      </c>
      <c r="G19" s="68">
        <f>(F19*4)+(E19*9)+(D19*4)</f>
        <v>293.39999999999998</v>
      </c>
      <c r="H19" s="59">
        <v>45.15</v>
      </c>
    </row>
    <row r="20" spans="1:8" x14ac:dyDescent="0.35">
      <c r="A20" s="46">
        <v>702</v>
      </c>
      <c r="B20" s="41" t="s">
        <v>26</v>
      </c>
      <c r="C20" s="44">
        <v>200</v>
      </c>
      <c r="D20" s="68">
        <v>0</v>
      </c>
      <c r="E20" s="68">
        <v>0</v>
      </c>
      <c r="F20" s="68">
        <v>25</v>
      </c>
      <c r="G20" s="68">
        <f>(F20*4)+(E20*9)+(D20*4)</f>
        <v>100</v>
      </c>
      <c r="H20" s="59">
        <v>6.05</v>
      </c>
    </row>
    <row r="21" spans="1:8" x14ac:dyDescent="0.35">
      <c r="A21" s="46"/>
      <c r="B21" s="41" t="s">
        <v>5</v>
      </c>
      <c r="C21" s="44">
        <v>31</v>
      </c>
      <c r="D21" s="68">
        <v>2.2999999999999998</v>
      </c>
      <c r="E21" s="68">
        <v>0.2</v>
      </c>
      <c r="F21" s="68">
        <v>15</v>
      </c>
      <c r="G21" s="68">
        <v>71</v>
      </c>
      <c r="H21" s="59">
        <v>2.38</v>
      </c>
    </row>
    <row r="22" spans="1:8" x14ac:dyDescent="0.35">
      <c r="A22" s="46"/>
      <c r="B22" s="41" t="s">
        <v>20</v>
      </c>
      <c r="C22" s="44">
        <v>25</v>
      </c>
      <c r="D22" s="68">
        <v>1.6</v>
      </c>
      <c r="E22" s="68">
        <v>1</v>
      </c>
      <c r="F22" s="68">
        <v>9.6</v>
      </c>
      <c r="G22" s="68">
        <v>54</v>
      </c>
      <c r="H22" s="59">
        <v>2.1</v>
      </c>
    </row>
    <row r="23" spans="1:8" x14ac:dyDescent="0.35">
      <c r="A23" s="46"/>
      <c r="B23" s="41"/>
      <c r="C23" s="57">
        <f t="shared" ref="C23:H23" si="1">SUM(C17:C22)</f>
        <v>816</v>
      </c>
      <c r="D23" s="42">
        <f t="shared" si="1"/>
        <v>21.400000000000002</v>
      </c>
      <c r="E23" s="42">
        <f t="shared" si="1"/>
        <v>26.599999999999998</v>
      </c>
      <c r="F23" s="42">
        <f t="shared" si="1"/>
        <v>99.3</v>
      </c>
      <c r="G23" s="42">
        <f t="shared" si="1"/>
        <v>722.4</v>
      </c>
      <c r="H23" s="60">
        <f t="shared" si="1"/>
        <v>100.55</v>
      </c>
    </row>
    <row r="24" spans="1:8" x14ac:dyDescent="0.35">
      <c r="A24" s="24"/>
      <c r="B24" s="23"/>
      <c r="C24" s="2"/>
      <c r="D24" s="9"/>
      <c r="E24" s="9"/>
      <c r="F24" s="9"/>
      <c r="G24" s="9"/>
      <c r="H24" s="3"/>
    </row>
    <row r="25" spans="1:8" ht="16" thickBot="1" x14ac:dyDescent="0.4">
      <c r="A25" s="25"/>
      <c r="B25" s="6"/>
      <c r="C25" s="6"/>
      <c r="D25" s="10"/>
      <c r="E25" s="10"/>
      <c r="F25" s="10"/>
      <c r="G25" s="64" t="s">
        <v>6</v>
      </c>
      <c r="H25" s="5">
        <f>H12+H23</f>
        <v>142.9</v>
      </c>
    </row>
    <row r="26" spans="1:8" ht="19.5" customHeight="1" x14ac:dyDescent="0.3">
      <c r="A26" s="87" t="s">
        <v>14</v>
      </c>
      <c r="B26" s="87"/>
      <c r="C26" s="87"/>
      <c r="D26" s="87"/>
      <c r="E26" s="87"/>
      <c r="F26" s="87"/>
      <c r="G26" s="87"/>
      <c r="H26" s="87"/>
    </row>
    <row r="27" spans="1:8" x14ac:dyDescent="0.35">
      <c r="A27" s="92" t="s">
        <v>3</v>
      </c>
      <c r="B27" s="92"/>
      <c r="C27" s="92"/>
      <c r="D27" s="92"/>
      <c r="E27" s="92"/>
      <c r="F27" s="92"/>
      <c r="G27" s="92"/>
      <c r="H27" s="92"/>
    </row>
  </sheetData>
  <mergeCells count="7">
    <mergeCell ref="A27:H27"/>
    <mergeCell ref="E1:H2"/>
    <mergeCell ref="E3:H3"/>
    <mergeCell ref="A6:H6"/>
    <mergeCell ref="A16:H16"/>
    <mergeCell ref="A26:H26"/>
    <mergeCell ref="A4:H4"/>
  </mergeCells>
  <phoneticPr fontId="0" type="noConversion"/>
  <pageMargins left="0.16" right="0.15" top="0.16" bottom="0.16" header="0.16" footer="0.16"/>
  <pageSetup paperSize="9" scale="1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</vt:lpstr>
      <vt:lpstr>23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Соцпедагог</cp:lastModifiedBy>
  <cp:lastPrinted>2022-09-30T00:13:58Z</cp:lastPrinted>
  <dcterms:created xsi:type="dcterms:W3CDTF">1996-10-08T23:32:33Z</dcterms:created>
  <dcterms:modified xsi:type="dcterms:W3CDTF">2023-01-23T01:19:15Z</dcterms:modified>
</cp:coreProperties>
</file>