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14" sheetId="6" r:id="rId1"/>
    <sheet name="14 овз" sheetId="7" r:id="rId2"/>
  </sheets>
  <calcPr calcId="162913"/>
</workbook>
</file>

<file path=xl/calcChain.xml><?xml version="1.0" encoding="utf-8"?>
<calcChain xmlns="http://schemas.openxmlformats.org/spreadsheetml/2006/main">
  <c r="G16" i="7"/>
  <c r="G21"/>
  <c r="C21"/>
  <c r="D21"/>
  <c r="E21"/>
  <c r="F21"/>
  <c r="C12"/>
  <c r="C23"/>
  <c r="D12"/>
  <c r="E12"/>
  <c r="E23"/>
  <c r="F12"/>
  <c r="H12"/>
  <c r="P26" i="6"/>
  <c r="O26"/>
  <c r="N26"/>
  <c r="M26"/>
  <c r="L26"/>
  <c r="K26"/>
  <c r="P16"/>
  <c r="O16"/>
  <c r="N16"/>
  <c r="M16"/>
  <c r="L16"/>
  <c r="K16"/>
  <c r="C26"/>
  <c r="D26"/>
  <c r="E26"/>
  <c r="F26"/>
  <c r="G26"/>
  <c r="C16"/>
  <c r="D16"/>
  <c r="E16"/>
  <c r="F16"/>
  <c r="G16"/>
  <c r="G13"/>
  <c r="G7"/>
  <c r="O20"/>
  <c r="G11"/>
  <c r="G12"/>
  <c r="G19" i="7"/>
  <c r="G18"/>
  <c r="G15"/>
  <c r="G14"/>
  <c r="G9"/>
  <c r="G7"/>
  <c r="G12"/>
  <c r="O21" i="6"/>
  <c r="O11"/>
  <c r="O10"/>
  <c r="O9"/>
  <c r="O7"/>
  <c r="G23"/>
  <c r="G22"/>
  <c r="G19"/>
  <c r="G18"/>
  <c r="G10"/>
  <c r="H16"/>
  <c r="H21" i="7"/>
  <c r="H26" i="6"/>
  <c r="H23" i="7"/>
  <c r="G23"/>
  <c r="F23"/>
  <c r="D23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<sst xmlns="http://schemas.openxmlformats.org/spreadsheetml/2006/main" count="83" uniqueCount="38">
  <si>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</si>
  <si>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</si>
  <si>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</si>
  <si>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</si>
  <si>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</si>
  <si>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</si>
  <si>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</si>
  <si>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</si>
  <si>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</si>
  <si>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</si>
  <si>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</si>
  <si>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</si>
  <si>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</si>
  <si>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</si>
  <si>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</si>
  <si>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</si>
  <si>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</si>
  <si>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</si>
  <si>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</si>
  <si>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</si>
  <si>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</si>
  <si>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</si>
  <si>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</si>
  <si>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</si>
  <si>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</si>
  <si>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</si>
  <si>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</si>
  <si>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</si>
  <si>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</si>
  <si>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</si>
  <si>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</si>
  <si>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</si>
  <si>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</si>
  <si>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</si>
  <si>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</si>
  <si>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</si>
  <si>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</si>
  <si>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Меню на 14 декабря 2023г.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</si>
</sst>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75" workbookViewId="0">
      <selection activeCell="B21" sqref="B21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>
      <c r="B1" s="1"/>
      <c r="K1" s="61"/>
      <c r="L1" s="61"/>
      <c r="M1" s="61"/>
      <c r="N1" s="61"/>
      <c r="O1" s="61"/>
      <c r="P1" s="61"/>
    </row>
    <row r="2" spans="1:16">
      <c r="K2" s="61" t="s">
        <v>10</v>
      </c>
      <c r="L2" s="61"/>
      <c r="M2" s="61"/>
      <c r="N2" s="61"/>
      <c r="O2" s="61"/>
      <c r="P2" s="61"/>
    </row>
    <row r="3" spans="1:16">
      <c r="K3" s="63" t="s">
        <v>2</v>
      </c>
      <c r="L3" s="63"/>
      <c r="M3" s="63"/>
      <c r="N3" s="63"/>
      <c r="O3" s="63"/>
      <c r="P3" s="63"/>
    </row>
    <row r="4" spans="1:16" ht="16.5" thickBot="1">
      <c r="C4" s="62" t="s">
        <v>37</v>
      </c>
      <c r="D4" s="62"/>
      <c r="E4" s="62"/>
      <c r="F4" s="62"/>
      <c r="G4" s="62"/>
      <c r="H4" s="62"/>
      <c r="I4" s="62"/>
      <c r="J4" s="62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66" t="s">
        <v>23</v>
      </c>
      <c r="B6" s="67"/>
      <c r="C6" s="67"/>
      <c r="D6" s="67"/>
      <c r="E6" s="67"/>
      <c r="F6" s="67"/>
      <c r="G6" s="67"/>
      <c r="H6" s="68"/>
      <c r="I6" s="66" t="s">
        <v>18</v>
      </c>
      <c r="J6" s="67"/>
      <c r="K6" s="67"/>
      <c r="L6" s="67"/>
      <c r="M6" s="67"/>
      <c r="N6" s="67"/>
      <c r="O6" s="67"/>
      <c r="P6" s="68"/>
    </row>
    <row r="7" spans="1:16">
      <c r="A7" s="14">
        <v>49</v>
      </c>
      <c r="B7" s="47" t="s">
        <v>28</v>
      </c>
      <c r="C7" s="48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44">
        <v>9.3800000000000008</v>
      </c>
      <c r="I7" s="14">
        <v>49</v>
      </c>
      <c r="J7" s="47" t="s">
        <v>28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>
      <c r="A8" s="19">
        <v>388</v>
      </c>
      <c r="B8" s="21" t="s">
        <v>29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37.840000000000003</v>
      </c>
      <c r="I8" s="19">
        <v>388</v>
      </c>
      <c r="J8" s="21" t="s">
        <v>29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37.840000000000003</v>
      </c>
    </row>
    <row r="9" spans="1:16">
      <c r="A9" s="19">
        <v>512</v>
      </c>
      <c r="B9" s="21" t="s">
        <v>30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30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16.190000000000001</v>
      </c>
    </row>
    <row r="10" spans="1:16">
      <c r="A10" s="19">
        <v>705</v>
      </c>
      <c r="B10" s="22" t="s">
        <v>31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31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36"/>
      <c r="B13" s="22" t="s">
        <v>36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70.600000000000009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726</v>
      </c>
      <c r="D16" s="30">
        <f t="shared" si="0"/>
        <v>22.200000000000003</v>
      </c>
      <c r="E16" s="30">
        <f t="shared" si="0"/>
        <v>18.239999999999998</v>
      </c>
      <c r="F16" s="30">
        <f t="shared" si="0"/>
        <v>124.89999999999999</v>
      </c>
      <c r="G16" s="30">
        <f t="shared" si="0"/>
        <v>752.56</v>
      </c>
      <c r="H16" s="31">
        <f t="shared" si="0"/>
        <v>122.28999999999999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86.34</v>
      </c>
    </row>
    <row r="17" spans="1:16" ht="16.5" thickBot="1">
      <c r="A17" s="66" t="s">
        <v>24</v>
      </c>
      <c r="B17" s="67"/>
      <c r="C17" s="67"/>
      <c r="D17" s="67"/>
      <c r="E17" s="67"/>
      <c r="F17" s="67"/>
      <c r="G17" s="67"/>
      <c r="H17" s="68"/>
      <c r="I17" s="66" t="s">
        <v>19</v>
      </c>
      <c r="J17" s="67"/>
      <c r="K17" s="67"/>
      <c r="L17" s="67"/>
      <c r="M17" s="67"/>
      <c r="N17" s="67"/>
      <c r="O17" s="67"/>
      <c r="P17" s="68"/>
    </row>
    <row r="18" spans="1:16">
      <c r="A18" s="14">
        <v>49</v>
      </c>
      <c r="B18" s="47" t="s">
        <v>28</v>
      </c>
      <c r="C18" s="48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44">
        <v>9.3800000000000008</v>
      </c>
      <c r="I18" s="14">
        <v>388</v>
      </c>
      <c r="J18" s="47" t="s">
        <v>29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37.840000000000003</v>
      </c>
    </row>
    <row r="19" spans="1:16">
      <c r="A19" s="19">
        <v>124</v>
      </c>
      <c r="B19" s="21" t="s">
        <v>32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30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>
      <c r="A20" s="19">
        <v>388</v>
      </c>
      <c r="B20" s="21" t="s">
        <v>29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37.840000000000003</v>
      </c>
      <c r="I20" s="19">
        <v>705</v>
      </c>
      <c r="J20" s="22" t="s">
        <v>31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>
      <c r="A21" s="19">
        <v>512</v>
      </c>
      <c r="B21" s="21" t="s">
        <v>30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5</v>
      </c>
      <c r="K21" s="23">
        <v>31</v>
      </c>
      <c r="L21" s="32">
        <v>2.2999999999999998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>
      <c r="A22" s="19">
        <v>705</v>
      </c>
      <c r="B22" s="22" t="s">
        <v>31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6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ht="16.5" thickBot="1">
      <c r="A26" s="20"/>
      <c r="B26" s="29" t="s">
        <v>7</v>
      </c>
      <c r="C26" s="30">
        <f t="shared" ref="C26:H26" si="2">SUM(C18:C25)</f>
        <v>776</v>
      </c>
      <c r="D26" s="30">
        <f t="shared" si="2"/>
        <v>23.31</v>
      </c>
      <c r="E26" s="30">
        <f t="shared" si="2"/>
        <v>21.88</v>
      </c>
      <c r="F26" s="30">
        <f t="shared" si="2"/>
        <v>119.57</v>
      </c>
      <c r="G26" s="30">
        <f t="shared" si="2"/>
        <v>768.64</v>
      </c>
      <c r="H26" s="31">
        <f t="shared" si="2"/>
        <v>94.44</v>
      </c>
      <c r="I26" s="20"/>
      <c r="J26" s="29" t="s">
        <v>7</v>
      </c>
      <c r="K26" s="30">
        <f t="shared" ref="K26:P26" si="3">SUM(K18:K25)</f>
        <v>506</v>
      </c>
      <c r="L26" s="30">
        <f t="shared" si="3"/>
        <v>20.6</v>
      </c>
      <c r="M26" s="30">
        <f t="shared" si="3"/>
        <v>13.04</v>
      </c>
      <c r="N26" s="30">
        <f t="shared" si="3"/>
        <v>100.6</v>
      </c>
      <c r="O26" s="30">
        <f t="shared" si="3"/>
        <v>602.36</v>
      </c>
      <c r="P26" s="31">
        <f t="shared" si="3"/>
        <v>68.11</v>
      </c>
    </row>
    <row r="27" spans="1:16">
      <c r="B27" s="64" t="s">
        <v>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>
      <c r="B28" s="65" t="s">
        <v>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workbookViewId="0">
      <selection activeCell="J13" sqref="J13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63" t="s">
        <v>17</v>
      </c>
      <c r="D1" s="63"/>
      <c r="E1" s="63"/>
      <c r="F1" s="63"/>
      <c r="G1"/>
      <c r="H1"/>
    </row>
    <row r="2" spans="1:8" ht="12.75">
      <c r="B2"/>
      <c r="C2" s="63"/>
      <c r="D2" s="63"/>
      <c r="E2" s="63"/>
      <c r="F2" s="63"/>
      <c r="G2"/>
      <c r="H2"/>
    </row>
    <row r="3" spans="1:8">
      <c r="B3"/>
      <c r="C3" s="63" t="s">
        <v>11</v>
      </c>
      <c r="D3" s="63"/>
      <c r="E3" s="63"/>
      <c r="F3" s="63"/>
      <c r="G3"/>
      <c r="H3"/>
    </row>
    <row r="4" spans="1:8" ht="16.5" thickBot="1">
      <c r="B4" s="75" t="s">
        <v>37</v>
      </c>
      <c r="C4" s="75"/>
      <c r="D4" s="75"/>
      <c r="E4" s="75"/>
      <c r="F4" s="75"/>
      <c r="G4" s="75"/>
      <c r="H4" s="75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72" t="s">
        <v>21</v>
      </c>
      <c r="B6" s="73"/>
      <c r="C6" s="73"/>
      <c r="D6" s="73"/>
      <c r="E6" s="73"/>
      <c r="F6" s="73"/>
      <c r="G6" s="73"/>
      <c r="H6" s="74"/>
    </row>
    <row r="7" spans="1:8">
      <c r="A7" s="53">
        <v>10</v>
      </c>
      <c r="B7" s="47" t="s">
        <v>33</v>
      </c>
      <c r="C7" s="48">
        <v>60</v>
      </c>
      <c r="D7" s="56">
        <v>5.04</v>
      </c>
      <c r="E7" s="56">
        <v>9.8000000000000007</v>
      </c>
      <c r="F7" s="56">
        <v>10.77</v>
      </c>
      <c r="G7" s="56">
        <f>(F7*4)+(E7*9)+(D7*4)</f>
        <v>151.44</v>
      </c>
      <c r="H7" s="44">
        <v>28.52</v>
      </c>
    </row>
    <row r="8" spans="1:8">
      <c r="A8" s="34" t="s">
        <v>25</v>
      </c>
      <c r="B8" s="21" t="s">
        <v>26</v>
      </c>
      <c r="C8" s="23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51">
        <v>12.59</v>
      </c>
    </row>
    <row r="9" spans="1:8">
      <c r="A9" s="34">
        <v>692</v>
      </c>
      <c r="B9" s="21" t="s">
        <v>27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>
      <c r="A11" s="55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ht="16.5" thickBot="1">
      <c r="A12" s="45"/>
      <c r="B12" s="38"/>
      <c r="C12" s="30">
        <f t="shared" ref="C12:H12" si="0">SUM(C7:C11)</f>
        <v>521</v>
      </c>
      <c r="D12" s="30">
        <f t="shared" si="0"/>
        <v>22.910000000000004</v>
      </c>
      <c r="E12" s="30">
        <f t="shared" si="0"/>
        <v>24.57</v>
      </c>
      <c r="F12" s="30">
        <f t="shared" si="0"/>
        <v>73.429999999999993</v>
      </c>
      <c r="G12" s="30">
        <f t="shared" si="0"/>
        <v>606.69000000000005</v>
      </c>
      <c r="H12" s="31">
        <f t="shared" si="0"/>
        <v>56.400000000000006</v>
      </c>
    </row>
    <row r="13" spans="1:8" ht="18.75" customHeight="1" thickBot="1">
      <c r="A13" s="69" t="s">
        <v>22</v>
      </c>
      <c r="B13" s="70"/>
      <c r="C13" s="70"/>
      <c r="D13" s="70"/>
      <c r="E13" s="70"/>
      <c r="F13" s="70"/>
      <c r="G13" s="70"/>
      <c r="H13" s="71"/>
    </row>
    <row r="14" spans="1:8">
      <c r="A14" s="53">
        <v>49</v>
      </c>
      <c r="B14" s="47" t="s">
        <v>28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>
      <c r="A15" s="34">
        <v>124</v>
      </c>
      <c r="B15" s="21" t="s">
        <v>32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108.42999999999999</v>
      </c>
      <c r="H15" s="33">
        <v>16.95</v>
      </c>
    </row>
    <row r="16" spans="1:8">
      <c r="A16" s="34">
        <v>371</v>
      </c>
      <c r="B16" s="21" t="s">
        <v>34</v>
      </c>
      <c r="C16" s="23">
        <v>100</v>
      </c>
      <c r="D16" s="60">
        <v>22.1</v>
      </c>
      <c r="E16" s="60">
        <v>1.5</v>
      </c>
      <c r="F16" s="60">
        <v>0.7</v>
      </c>
      <c r="G16" s="60">
        <f>(F16*4)+(E16*9)+(D16*4)</f>
        <v>104.7</v>
      </c>
      <c r="H16" s="33">
        <v>64.510000000000005</v>
      </c>
    </row>
    <row r="17" spans="1:8">
      <c r="A17" s="34">
        <v>224</v>
      </c>
      <c r="B17" s="22" t="s">
        <v>35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>
      <c r="A18" s="34">
        <v>705</v>
      </c>
      <c r="B18" s="22" t="s">
        <v>31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>
      <c r="A19" s="34"/>
      <c r="B19" s="21" t="s">
        <v>5</v>
      </c>
      <c r="C19" s="23">
        <v>31</v>
      </c>
      <c r="D19" s="32">
        <v>2.2999999999999998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>
      <c r="A20" s="55"/>
      <c r="B20" s="21" t="s">
        <v>6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>
      <c r="A21" s="19"/>
      <c r="B21" s="21"/>
      <c r="C21" s="58">
        <f t="shared" ref="C21:H21" si="1">SUM(C14:C20)</f>
        <v>816</v>
      </c>
      <c r="D21" s="58">
        <f t="shared" si="1"/>
        <v>35.26</v>
      </c>
      <c r="E21" s="58">
        <f t="shared" si="1"/>
        <v>25.45</v>
      </c>
      <c r="F21" s="58">
        <f t="shared" si="1"/>
        <v>106.3</v>
      </c>
      <c r="G21" s="58">
        <f t="shared" si="1"/>
        <v>795.49</v>
      </c>
      <c r="H21" s="35">
        <f t="shared" si="1"/>
        <v>139.61999999999998</v>
      </c>
    </row>
    <row r="22" spans="1:8">
      <c r="A22" s="13"/>
      <c r="B22" s="46"/>
      <c r="C22" s="27"/>
      <c r="D22" s="49"/>
      <c r="E22" s="49"/>
      <c r="F22" s="49"/>
      <c r="G22" s="49"/>
      <c r="H22" s="28"/>
    </row>
    <row r="23" spans="1:8" ht="16.5" thickBot="1">
      <c r="A23" s="18"/>
      <c r="B23" s="59" t="s">
        <v>7</v>
      </c>
      <c r="C23" s="30">
        <f t="shared" ref="C23:H23" si="2">C12+C21</f>
        <v>1337</v>
      </c>
      <c r="D23" s="30">
        <f t="shared" si="2"/>
        <v>58.17</v>
      </c>
      <c r="E23" s="30">
        <f t="shared" si="2"/>
        <v>50.019999999999996</v>
      </c>
      <c r="F23" s="30">
        <f t="shared" si="2"/>
        <v>179.73</v>
      </c>
      <c r="G23" s="30">
        <f t="shared" si="2"/>
        <v>1402.18</v>
      </c>
      <c r="H23" s="50">
        <f t="shared" si="2"/>
        <v>196.01999999999998</v>
      </c>
    </row>
    <row r="24" spans="1:8">
      <c r="B24" s="64" t="s">
        <v>15</v>
      </c>
      <c r="C24" s="64"/>
      <c r="D24" s="64"/>
      <c r="E24" s="64"/>
      <c r="F24" s="64"/>
      <c r="G24" s="64"/>
      <c r="H24" s="64"/>
    </row>
    <row r="25" spans="1:8">
      <c r="B25" s="65" t="s">
        <v>20</v>
      </c>
      <c r="C25" s="65"/>
      <c r="D25" s="65"/>
      <c r="E25" s="65"/>
      <c r="F25" s="65"/>
      <c r="G25" s="65"/>
      <c r="H25" s="65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2023-11-29T02:47:34Z</cp:lastPrinted>
  <dcterms:created xsi:type="dcterms:W3CDTF">1996-10-08T23:32:33Z</dcterms:created>
  <dcterms:modified xsi:type="dcterms:W3CDTF">2023-12-07T02:48:53Z</dcterms:modified>
</cp:coreProperties>
</file>