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435" activeTab="1"/>
  </bookViews>
  <sheets>
    <sheet name="03" sheetId="6" r:id="rId1"/>
    <sheet name="03 овз" sheetId="7" r:id="rId2"/>
  </sheets>
  <calcPr calcId="152511" refMode="R1C1"/>
</workbook>
</file>

<file path=xl/calcChain.xml><?xml version="1.0" encoding="utf-8"?>
<calcChain xmlns="http://schemas.openxmlformats.org/spreadsheetml/2006/main">
  <c r="G23" i="6"/>
  <c r="O19"/>
  <c r="O8"/>
  <c r="G24"/>
  <c r="O23"/>
  <c r="O22"/>
  <c r="O18"/>
  <c r="P16"/>
  <c r="G20"/>
  <c r="G8"/>
  <c r="G15" i="7"/>
  <c r="G8"/>
  <c r="G12"/>
  <c r="O12" i="6"/>
  <c r="O11"/>
  <c r="O16"/>
  <c r="G19"/>
  <c r="G7"/>
  <c r="C21" i="7"/>
  <c r="D21"/>
  <c r="E21"/>
  <c r="E23"/>
  <c r="F21"/>
  <c r="C12"/>
  <c r="C23"/>
  <c r="D12"/>
  <c r="D23"/>
  <c r="E12"/>
  <c r="F12"/>
  <c r="F23"/>
  <c r="H12"/>
  <c r="N27" i="6"/>
  <c r="M27"/>
  <c r="L27"/>
  <c r="K27"/>
  <c r="N16"/>
  <c r="M16"/>
  <c r="L16"/>
  <c r="K16"/>
  <c r="C27"/>
  <c r="D27"/>
  <c r="E27"/>
  <c r="F27"/>
  <c r="C16"/>
  <c r="D16"/>
  <c r="E16"/>
  <c r="F16"/>
  <c r="G9"/>
  <c r="G11"/>
  <c r="G12"/>
  <c r="G14" i="7"/>
  <c r="G21"/>
  <c r="G9"/>
  <c r="O7" i="6"/>
  <c r="G18"/>
  <c r="H27"/>
  <c r="H16"/>
  <c r="H21" i="7"/>
  <c r="H23"/>
  <c r="P27" i="6"/>
  <c r="G16"/>
  <c r="G23" i="7"/>
  <c r="O27" i="6"/>
  <c r="G27"/>
</calcChain>
</file>

<file path=xl/sharedStrings.xml><?xml version="1.0" encoding="utf-8"?>
<sst xmlns="http://schemas.openxmlformats.org/spreadsheetml/2006/main" count="87" uniqueCount="36">
  <si>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</si>
  <si>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</si>
  <si>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</si>
  <si>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</si>
  <si>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</si>
  <si>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</si>
  <si>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</si>
  <si>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</si>
  <si>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</si>
  <si>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</si>
  <si>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</si>
  <si>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</si>
  <si>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</si>
  <si>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</si>
  <si>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</si>
  <si>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</si>
  <si>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</si>
  <si>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</si>
  <si>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</si>
  <si>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</si>
  <si>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</si>
  <si>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</si>
  <si>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</si>
  <si>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</si>
  <si>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</si>
  <si>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</si>
  <si>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</si>
  <si>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</si>
  <si>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</si>
  <si>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</si>
  <si>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</si>
  <si>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</si>
  <si>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>Меню на 03 апреля 2024г.</t>
  </si>
  <si>
    <t>Меню 03 апреля 2024г.</t>
  </si>
  <si>
    <t>ттк</t>
  </si>
  <si>
    <t>Биточек "Фишка"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</si>
</sst>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3" fillId="0" borderId="8" xfId="0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D8" sqref="D8:F8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6" width="4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5.28515625" style="5" customWidth="1"/>
    <col min="13" max="13" width="5" style="5" customWidth="1"/>
    <col min="14" max="14" width="4.8554687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8"/>
      <c r="L1" s="78"/>
      <c r="M1" s="78"/>
      <c r="N1" s="78"/>
      <c r="O1" s="78"/>
      <c r="P1" s="78"/>
    </row>
    <row r="2" spans="1:16">
      <c r="K2" s="78" t="s">
        <v>10</v>
      </c>
      <c r="L2" s="78"/>
      <c r="M2" s="78"/>
      <c r="N2" s="78"/>
      <c r="O2" s="78"/>
      <c r="P2" s="78"/>
    </row>
    <row r="3" spans="1:16">
      <c r="K3" s="80" t="s">
        <v>2</v>
      </c>
      <c r="L3" s="80"/>
      <c r="M3" s="80"/>
      <c r="N3" s="80"/>
      <c r="O3" s="80"/>
      <c r="P3" s="80"/>
    </row>
    <row r="4" spans="1:16" ht="16.5" thickBot="1">
      <c r="C4" s="79" t="s">
        <v>33</v>
      </c>
      <c r="D4" s="79"/>
      <c r="E4" s="79"/>
      <c r="F4" s="79"/>
      <c r="G4" s="79"/>
      <c r="H4" s="79"/>
      <c r="I4" s="79"/>
      <c r="J4" s="79"/>
    </row>
    <row r="5" spans="1:16" s="6" customFormat="1" ht="32.25" customHeight="1" thickBot="1">
      <c r="A5" s="16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6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>
      <c r="A6" s="83" t="s">
        <v>22</v>
      </c>
      <c r="B6" s="84"/>
      <c r="C6" s="84"/>
      <c r="D6" s="84"/>
      <c r="E6" s="84"/>
      <c r="F6" s="84"/>
      <c r="G6" s="84"/>
      <c r="H6" s="85"/>
      <c r="I6" s="83" t="s">
        <v>18</v>
      </c>
      <c r="J6" s="84"/>
      <c r="K6" s="84"/>
      <c r="L6" s="84"/>
      <c r="M6" s="84"/>
      <c r="N6" s="84"/>
      <c r="O6" s="84"/>
      <c r="P6" s="85"/>
    </row>
    <row r="7" spans="1:16">
      <c r="A7" s="46">
        <v>50</v>
      </c>
      <c r="B7" s="41" t="s">
        <v>25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25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>
      <c r="A8" s="69" t="s">
        <v>34</v>
      </c>
      <c r="B8" s="20" t="s">
        <v>35</v>
      </c>
      <c r="C8" s="22">
        <v>100</v>
      </c>
      <c r="D8" s="50">
        <v>15.8</v>
      </c>
      <c r="E8" s="50">
        <v>13.3</v>
      </c>
      <c r="F8" s="73">
        <v>17.2</v>
      </c>
      <c r="G8" s="53">
        <f>(F8*4)+(E8*9)+(D8*4)</f>
        <v>251.7</v>
      </c>
      <c r="H8" s="72">
        <v>50.87</v>
      </c>
      <c r="I8" s="69" t="s">
        <v>34</v>
      </c>
      <c r="J8" s="20" t="s">
        <v>35</v>
      </c>
      <c r="K8" s="22">
        <v>100</v>
      </c>
      <c r="L8" s="50">
        <v>15.8</v>
      </c>
      <c r="M8" s="50">
        <v>13.3</v>
      </c>
      <c r="N8" s="73">
        <v>17.2</v>
      </c>
      <c r="O8" s="53">
        <f>(N8*4)+(M8*9)+(L8*4)</f>
        <v>251.7</v>
      </c>
      <c r="P8" s="72">
        <v>50.87</v>
      </c>
    </row>
    <row r="9" spans="1:16">
      <c r="A9" s="18">
        <v>332</v>
      </c>
      <c r="B9" s="21" t="s">
        <v>26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26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71">
        <v>10.23</v>
      </c>
    </row>
    <row r="10" spans="1:16">
      <c r="A10" s="18">
        <v>702</v>
      </c>
      <c r="B10" s="21" t="s">
        <v>27</v>
      </c>
      <c r="C10" s="22">
        <v>200</v>
      </c>
      <c r="D10" s="53">
        <v>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27</v>
      </c>
      <c r="K10" s="22">
        <v>200</v>
      </c>
      <c r="L10" s="53">
        <v>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>
      <c r="A11" s="18"/>
      <c r="B11" s="20" t="s">
        <v>5</v>
      </c>
      <c r="C11" s="22">
        <v>31</v>
      </c>
      <c r="D11" s="53">
        <v>2.2999999999999998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5</v>
      </c>
      <c r="K11" s="22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>
      <c r="A12" s="18"/>
      <c r="B12" s="20" t="s">
        <v>6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6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>
      <c r="A13" s="18"/>
      <c r="B13" s="20"/>
      <c r="C13" s="22"/>
      <c r="D13" s="69"/>
      <c r="E13" s="69"/>
      <c r="F13" s="69"/>
      <c r="G13" s="53"/>
      <c r="H13" s="70"/>
      <c r="I13" s="59"/>
      <c r="J13" s="21"/>
      <c r="K13" s="24"/>
      <c r="L13" s="23"/>
      <c r="M13" s="23"/>
      <c r="N13" s="23"/>
      <c r="O13" s="25"/>
      <c r="P13" s="33"/>
    </row>
    <row r="14" spans="1:16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ht="16.5" thickBot="1">
      <c r="A16" s="14"/>
      <c r="B16" s="28" t="s">
        <v>7</v>
      </c>
      <c r="C16" s="29">
        <f t="shared" ref="C16:H16" si="0">SUM(C7:C15)</f>
        <v>566</v>
      </c>
      <c r="D16" s="29">
        <f t="shared" si="0"/>
        <v>25.17</v>
      </c>
      <c r="E16" s="29">
        <f t="shared" si="0"/>
        <v>25.23</v>
      </c>
      <c r="F16" s="29">
        <f t="shared" si="0"/>
        <v>97.8</v>
      </c>
      <c r="G16" s="29">
        <f t="shared" si="0"/>
        <v>718.95</v>
      </c>
      <c r="H16" s="43">
        <f t="shared" si="0"/>
        <v>80.859999999999985</v>
      </c>
      <c r="I16" s="60"/>
      <c r="J16" s="28" t="s">
        <v>7</v>
      </c>
      <c r="K16" s="29">
        <f t="shared" ref="K16:P16" si="1">SUM(K7:K15)</f>
        <v>636</v>
      </c>
      <c r="L16" s="29">
        <f t="shared" si="1"/>
        <v>26.660000000000004</v>
      </c>
      <c r="M16" s="29">
        <f t="shared" si="1"/>
        <v>27.919999999999998</v>
      </c>
      <c r="N16" s="29">
        <f t="shared" si="1"/>
        <v>105.75999999999999</v>
      </c>
      <c r="O16" s="29">
        <f t="shared" si="1"/>
        <v>781.02</v>
      </c>
      <c r="P16" s="43">
        <f t="shared" si="1"/>
        <v>88.759999999999991</v>
      </c>
    </row>
    <row r="17" spans="1:16" ht="16.5" thickBot="1">
      <c r="A17" s="83" t="s">
        <v>23</v>
      </c>
      <c r="B17" s="84"/>
      <c r="C17" s="84"/>
      <c r="D17" s="84"/>
      <c r="E17" s="84"/>
      <c r="F17" s="84"/>
      <c r="G17" s="84"/>
      <c r="H17" s="85"/>
      <c r="I17" s="83" t="s">
        <v>19</v>
      </c>
      <c r="J17" s="84"/>
      <c r="K17" s="84"/>
      <c r="L17" s="84"/>
      <c r="M17" s="84"/>
      <c r="N17" s="84"/>
      <c r="O17" s="84"/>
      <c r="P17" s="85"/>
    </row>
    <row r="18" spans="1:16">
      <c r="A18" s="46">
        <v>50</v>
      </c>
      <c r="B18" s="41" t="s">
        <v>25</v>
      </c>
      <c r="C18" s="47">
        <v>60</v>
      </c>
      <c r="D18" s="51">
        <v>2</v>
      </c>
      <c r="E18" s="51">
        <v>3.2</v>
      </c>
      <c r="F18" s="51">
        <v>8.4</v>
      </c>
      <c r="G18" s="61">
        <f>(F18*4)+(E18*9)+(D18*4)</f>
        <v>70.400000000000006</v>
      </c>
      <c r="H18" s="45">
        <v>9.19</v>
      </c>
      <c r="I18" s="57">
        <v>50</v>
      </c>
      <c r="J18" s="41" t="s">
        <v>25</v>
      </c>
      <c r="K18" s="47">
        <v>100</v>
      </c>
      <c r="L18" s="51">
        <v>2.8</v>
      </c>
      <c r="M18" s="51">
        <v>4.4800000000000004</v>
      </c>
      <c r="N18" s="51">
        <v>11.76</v>
      </c>
      <c r="O18" s="51">
        <f>(N18*4)+(M18*9)+(L18*4)</f>
        <v>98.560000000000016</v>
      </c>
      <c r="P18" s="49">
        <v>15.36</v>
      </c>
    </row>
    <row r="19" spans="1:16">
      <c r="A19" s="18">
        <v>139</v>
      </c>
      <c r="B19" s="20" t="s">
        <v>28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84.160000000000011</v>
      </c>
      <c r="H19" s="31">
        <v>10.79</v>
      </c>
      <c r="I19" s="69" t="s">
        <v>34</v>
      </c>
      <c r="J19" s="20" t="s">
        <v>35</v>
      </c>
      <c r="K19" s="22">
        <v>100</v>
      </c>
      <c r="L19" s="50">
        <v>15.8</v>
      </c>
      <c r="M19" s="50">
        <v>13.3</v>
      </c>
      <c r="N19" s="73">
        <v>17.2</v>
      </c>
      <c r="O19" s="53">
        <f>(N19*4)+(M19*9)+(L19*4)</f>
        <v>251.7</v>
      </c>
      <c r="P19" s="72">
        <v>50.87</v>
      </c>
    </row>
    <row r="20" spans="1:16">
      <c r="A20" s="69" t="s">
        <v>34</v>
      </c>
      <c r="B20" s="20" t="s">
        <v>35</v>
      </c>
      <c r="C20" s="22">
        <v>90</v>
      </c>
      <c r="D20" s="50">
        <v>15.8</v>
      </c>
      <c r="E20" s="50">
        <v>13.3</v>
      </c>
      <c r="F20" s="73">
        <v>17.2</v>
      </c>
      <c r="G20" s="53">
        <f>(F20*4)+(E20*9)+(D20*4)</f>
        <v>251.7</v>
      </c>
      <c r="H20" s="72">
        <v>45.81</v>
      </c>
      <c r="I20" s="58">
        <v>332</v>
      </c>
      <c r="J20" s="21" t="s">
        <v>26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71">
        <v>10.23</v>
      </c>
    </row>
    <row r="21" spans="1:16">
      <c r="A21" s="69">
        <v>528</v>
      </c>
      <c r="B21" s="21" t="s">
        <v>26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27</v>
      </c>
      <c r="K21" s="22">
        <v>200</v>
      </c>
      <c r="L21" s="53">
        <v>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>
      <c r="A22" s="18">
        <v>332</v>
      </c>
      <c r="B22" s="21" t="s">
        <v>27</v>
      </c>
      <c r="C22" s="22">
        <v>200</v>
      </c>
      <c r="D22" s="53">
        <v>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5</v>
      </c>
      <c r="K22" s="22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>
      <c r="A23" s="18">
        <v>702</v>
      </c>
      <c r="B23" s="20" t="s">
        <v>5</v>
      </c>
      <c r="C23" s="22">
        <v>31</v>
      </c>
      <c r="D23" s="53">
        <v>2.2999999999999998</v>
      </c>
      <c r="E23" s="53">
        <v>0.2</v>
      </c>
      <c r="F23" s="53">
        <v>15</v>
      </c>
      <c r="G23" s="53">
        <f>(F23*4)+(E23*9)+(D23*4)</f>
        <v>71</v>
      </c>
      <c r="H23" s="31">
        <v>2.38</v>
      </c>
      <c r="I23" s="58"/>
      <c r="J23" s="20" t="s">
        <v>6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>
      <c r="A24" s="18"/>
      <c r="B24" s="20" t="s">
        <v>6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74">
        <v>2.1</v>
      </c>
      <c r="I24" s="75"/>
      <c r="J24" s="76"/>
      <c r="K24" s="76"/>
      <c r="L24" s="77"/>
      <c r="M24" s="77"/>
      <c r="N24" s="77"/>
      <c r="O24" s="77"/>
      <c r="P24" s="75"/>
    </row>
    <row r="25" spans="1:16">
      <c r="A25" s="18"/>
      <c r="B25" s="20"/>
      <c r="C25" s="22"/>
      <c r="D25" s="53"/>
      <c r="E25" s="53"/>
      <c r="F25" s="53"/>
      <c r="G25" s="53"/>
      <c r="H25" s="31"/>
      <c r="I25" s="59"/>
      <c r="J25" s="21"/>
      <c r="K25" s="24"/>
      <c r="L25" s="23"/>
      <c r="M25" s="23"/>
      <c r="N25" s="23"/>
      <c r="O25" s="25"/>
      <c r="P25" s="33"/>
    </row>
    <row r="26" spans="1:16">
      <c r="A26" s="18"/>
      <c r="B26" s="20"/>
      <c r="C26" s="22"/>
      <c r="D26" s="69"/>
      <c r="E26" s="69"/>
      <c r="F26" s="69"/>
      <c r="G26" s="53"/>
      <c r="H26" s="70"/>
      <c r="I26" s="62"/>
      <c r="J26" s="21"/>
      <c r="K26" s="24"/>
      <c r="L26" s="23"/>
      <c r="M26" s="23"/>
      <c r="N26" s="23"/>
      <c r="O26" s="25"/>
      <c r="P26" s="33"/>
    </row>
    <row r="27" spans="1:16" ht="16.5" thickBot="1">
      <c r="A27" s="19"/>
      <c r="B27" s="28" t="s">
        <v>7</v>
      </c>
      <c r="C27" s="29">
        <f t="shared" ref="C27:H27" si="2">SUM(C18:C26)</f>
        <v>756</v>
      </c>
      <c r="D27" s="29">
        <f t="shared" si="2"/>
        <v>28.610000000000003</v>
      </c>
      <c r="E27" s="29">
        <f t="shared" si="2"/>
        <v>29.39</v>
      </c>
      <c r="F27" s="29">
        <f t="shared" si="2"/>
        <v>106.03999999999999</v>
      </c>
      <c r="G27" s="29">
        <f t="shared" si="2"/>
        <v>803.1099999999999</v>
      </c>
      <c r="H27" s="30">
        <f t="shared" si="2"/>
        <v>86.589999999999975</v>
      </c>
      <c r="I27" s="63"/>
      <c r="J27" s="28" t="s">
        <v>7</v>
      </c>
      <c r="K27" s="29">
        <f t="shared" ref="K27:P27" si="3">SUM(K18:K26)</f>
        <v>636</v>
      </c>
      <c r="L27" s="29">
        <f t="shared" si="3"/>
        <v>26.660000000000004</v>
      </c>
      <c r="M27" s="29">
        <f t="shared" si="3"/>
        <v>27.919999999999998</v>
      </c>
      <c r="N27" s="29">
        <f t="shared" si="3"/>
        <v>105.75999999999999</v>
      </c>
      <c r="O27" s="29">
        <f t="shared" si="3"/>
        <v>781.02</v>
      </c>
      <c r="P27" s="43">
        <f t="shared" si="3"/>
        <v>88.759999999999991</v>
      </c>
    </row>
    <row r="28" spans="1:16">
      <c r="B28" s="81" t="s">
        <v>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>
      <c r="B29" s="82" t="s">
        <v>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75" workbookViewId="0">
      <selection activeCell="H15" sqref="H15"/>
    </sheetView>
  </sheetViews>
  <sheetFormatPr defaultRowHeight="15.7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80" t="s">
        <v>17</v>
      </c>
      <c r="D1" s="80"/>
      <c r="E1" s="80"/>
      <c r="F1" s="80"/>
      <c r="G1"/>
      <c r="H1"/>
    </row>
    <row r="2" spans="1:8" ht="12.75">
      <c r="B2"/>
      <c r="C2" s="80"/>
      <c r="D2" s="80"/>
      <c r="E2" s="80"/>
      <c r="F2" s="80"/>
      <c r="G2"/>
      <c r="H2"/>
    </row>
    <row r="3" spans="1:8">
      <c r="B3"/>
      <c r="C3" s="80" t="s">
        <v>11</v>
      </c>
      <c r="D3" s="80"/>
      <c r="E3" s="80"/>
      <c r="F3" s="80"/>
      <c r="G3"/>
      <c r="H3"/>
    </row>
    <row r="4" spans="1:8" ht="16.5" thickBot="1">
      <c r="B4" s="92" t="s">
        <v>32</v>
      </c>
      <c r="C4" s="92"/>
      <c r="D4" s="92"/>
      <c r="E4" s="92"/>
      <c r="F4" s="92"/>
      <c r="G4" s="92"/>
      <c r="H4" s="92"/>
    </row>
    <row r="5" spans="1:8" s="6" customFormat="1" ht="32.25" thickBot="1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9" t="s">
        <v>31</v>
      </c>
      <c r="B6" s="90"/>
      <c r="C6" s="90"/>
      <c r="D6" s="90"/>
      <c r="E6" s="90"/>
      <c r="F6" s="90"/>
      <c r="G6" s="90"/>
      <c r="H6" s="91"/>
    </row>
    <row r="7" spans="1:8">
      <c r="A7" s="46">
        <v>101</v>
      </c>
      <c r="B7" s="41" t="s">
        <v>29</v>
      </c>
      <c r="C7" s="65">
        <v>60</v>
      </c>
      <c r="D7" s="66">
        <v>0.4</v>
      </c>
      <c r="E7" s="66">
        <v>0</v>
      </c>
      <c r="F7" s="66">
        <v>2.2999999999999998</v>
      </c>
      <c r="G7" s="51">
        <v>8.4</v>
      </c>
      <c r="H7" s="67">
        <v>25.86</v>
      </c>
    </row>
    <row r="8" spans="1:8">
      <c r="A8" s="18">
        <v>288</v>
      </c>
      <c r="B8" s="20" t="s">
        <v>30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8">
        <v>92.72</v>
      </c>
    </row>
    <row r="9" spans="1:8">
      <c r="A9" s="18">
        <v>685</v>
      </c>
      <c r="B9" s="20" t="s">
        <v>24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>
      <c r="A13" s="86" t="s">
        <v>21</v>
      </c>
      <c r="B13" s="87"/>
      <c r="C13" s="87"/>
      <c r="D13" s="87"/>
      <c r="E13" s="87"/>
      <c r="F13" s="87"/>
      <c r="G13" s="87"/>
      <c r="H13" s="88"/>
    </row>
    <row r="14" spans="1:8">
      <c r="A14" s="46">
        <v>50</v>
      </c>
      <c r="B14" s="41" t="s">
        <v>25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>
      <c r="A15" s="18">
        <v>139</v>
      </c>
      <c r="B15" s="20" t="s">
        <v>28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>
      <c r="A16" s="69" t="s">
        <v>34</v>
      </c>
      <c r="B16" s="20" t="s">
        <v>35</v>
      </c>
      <c r="C16" s="22">
        <v>100</v>
      </c>
      <c r="D16" s="50">
        <v>15.8</v>
      </c>
      <c r="E16" s="50">
        <v>13.3</v>
      </c>
      <c r="F16" s="73">
        <v>17.2</v>
      </c>
      <c r="G16" s="50">
        <v>251.97</v>
      </c>
      <c r="H16" s="72">
        <v>50.87</v>
      </c>
    </row>
    <row r="17" spans="1:8">
      <c r="A17" s="64">
        <v>332</v>
      </c>
      <c r="B17" s="21" t="s">
        <v>26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>
      <c r="A18" s="18">
        <v>702</v>
      </c>
      <c r="B18" s="21" t="s">
        <v>27</v>
      </c>
      <c r="C18" s="22">
        <v>200</v>
      </c>
      <c r="D18" s="53">
        <v>0</v>
      </c>
      <c r="E18" s="53">
        <v>0.5</v>
      </c>
      <c r="F18" s="53">
        <v>24.5</v>
      </c>
      <c r="G18" s="53">
        <v>102.5</v>
      </c>
      <c r="H18" s="31">
        <v>7.82</v>
      </c>
    </row>
    <row r="19" spans="1:8">
      <c r="A19" s="18"/>
      <c r="B19" s="20" t="s">
        <v>5</v>
      </c>
      <c r="C19" s="22">
        <v>31</v>
      </c>
      <c r="D19" s="53">
        <v>2.2999999999999998</v>
      </c>
      <c r="E19" s="53">
        <v>0.2</v>
      </c>
      <c r="F19" s="53">
        <v>15</v>
      </c>
      <c r="G19" s="53">
        <v>71</v>
      </c>
      <c r="H19" s="31">
        <v>2.38</v>
      </c>
    </row>
    <row r="20" spans="1:8">
      <c r="A20" s="18"/>
      <c r="B20" s="20" t="s">
        <v>6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>
      <c r="A21" s="18"/>
      <c r="B21" s="20"/>
      <c r="C21" s="55">
        <f t="shared" ref="C21:H21" si="1">SUM(C14:C20)</f>
        <v>886</v>
      </c>
      <c r="D21" s="55">
        <f t="shared" si="1"/>
        <v>30.96</v>
      </c>
      <c r="E21" s="55">
        <f t="shared" si="1"/>
        <v>33.120000000000005</v>
      </c>
      <c r="F21" s="55">
        <f t="shared" si="1"/>
        <v>116.06</v>
      </c>
      <c r="G21" s="55">
        <f t="shared" si="1"/>
        <v>886.69</v>
      </c>
      <c r="H21" s="33">
        <f t="shared" si="1"/>
        <v>102.07</v>
      </c>
    </row>
    <row r="22" spans="1:8">
      <c r="A22" s="13"/>
      <c r="B22" s="40"/>
      <c r="C22" s="26"/>
      <c r="D22" s="42"/>
      <c r="E22" s="42"/>
      <c r="F22" s="42"/>
      <c r="G22" s="42"/>
      <c r="H22" s="27"/>
    </row>
    <row r="23" spans="1:8" ht="16.5" thickBot="1">
      <c r="A23" s="17"/>
      <c r="B23" s="56" t="s">
        <v>7</v>
      </c>
      <c r="C23" s="29">
        <f t="shared" ref="C23:H23" si="2">C12+C21</f>
        <v>1352</v>
      </c>
      <c r="D23" s="29">
        <f t="shared" si="2"/>
        <v>53.96</v>
      </c>
      <c r="E23" s="29">
        <f t="shared" si="2"/>
        <v>56.02</v>
      </c>
      <c r="F23" s="29">
        <f t="shared" si="2"/>
        <v>157.46</v>
      </c>
      <c r="G23" s="29">
        <f t="shared" si="2"/>
        <v>1348.19</v>
      </c>
      <c r="H23" s="43">
        <f t="shared" si="2"/>
        <v>228.35999999999999</v>
      </c>
    </row>
    <row r="24" spans="1:8">
      <c r="B24" s="81" t="s">
        <v>15</v>
      </c>
      <c r="C24" s="81"/>
      <c r="D24" s="81"/>
      <c r="E24" s="81"/>
      <c r="F24" s="81"/>
      <c r="G24" s="81"/>
      <c r="H24" s="81"/>
    </row>
    <row r="25" spans="1:8">
      <c r="B25" s="82" t="s">
        <v>20</v>
      </c>
      <c r="C25" s="82"/>
      <c r="D25" s="82"/>
      <c r="E25" s="82"/>
      <c r="F25" s="82"/>
      <c r="G25" s="82"/>
      <c r="H25" s="82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03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2024-03-29T02:36:58Z</cp:lastPrinted>
  <dcterms:created xsi:type="dcterms:W3CDTF">1996-10-08T23:32:33Z</dcterms:created>
  <dcterms:modified xsi:type="dcterms:W3CDTF">2024-04-01T00:46:16Z</dcterms:modified>
</cp:coreProperties>
</file>